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H:\Desktop\"/>
    </mc:Choice>
  </mc:AlternateContent>
  <xr:revisionPtr revIDLastSave="0" documentId="13_ncr:1_{AB6532C7-E76C-4EE6-8A65-A38004F216F7}" xr6:coauthVersionLast="36" xr6:coauthVersionMax="36" xr10:uidLastSave="{00000000-0000-0000-0000-000000000000}"/>
  <bookViews>
    <workbookView xWindow="0" yWindow="0" windowWidth="23040" windowHeight="9180" xr2:uid="{00000000-000D-0000-FFFF-FFFF00000000}"/>
  </bookViews>
  <sheets>
    <sheet name="报价单导入" sheetId="1" r:id="rId1"/>
  </sheets>
  <definedNames>
    <definedName name="_xlnm.Print_Area" localSheetId="0">报价单导入!$A$1:$T$108</definedName>
  </definedNames>
  <calcPr calcId="191029"/>
</workbook>
</file>

<file path=xl/calcChain.xml><?xml version="1.0" encoding="utf-8"?>
<calcChain xmlns="http://schemas.openxmlformats.org/spreadsheetml/2006/main">
  <c r="L28" i="1" l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27" i="1"/>
  <c r="L69" i="1" l="1"/>
</calcChain>
</file>

<file path=xl/sharedStrings.xml><?xml version="1.0" encoding="utf-8"?>
<sst xmlns="http://schemas.openxmlformats.org/spreadsheetml/2006/main" count="520" uniqueCount="190">
  <si>
    <t>编号：</t>
  </si>
  <si>
    <t>备件询价单</t>
  </si>
  <si>
    <t xml:space="preserve">联系人(Linkman): </t>
  </si>
  <si>
    <t xml:space="preserve">电话(Tel): </t>
  </si>
  <si>
    <t xml:space="preserve">传真(Fax): </t>
  </si>
  <si>
    <t xml:space="preserve">邮箱(Email): </t>
  </si>
  <si>
    <t xml:space="preserve">地址(Address): </t>
  </si>
  <si>
    <r>
      <rPr>
        <sz val="11"/>
        <color rgb="FFFF0000"/>
        <rFont val="新細明體"/>
        <charset val="134"/>
        <scheme val="minor"/>
      </rPr>
      <t>*</t>
    </r>
    <r>
      <rPr>
        <sz val="11"/>
        <rFont val="新細明體"/>
        <charset val="134"/>
        <scheme val="minor"/>
      </rPr>
      <t>供货期
（Supply Period）:</t>
    </r>
  </si>
  <si>
    <t>供货地点
(Supply Place):</t>
  </si>
  <si>
    <r>
      <rPr>
        <sz val="11"/>
        <color rgb="FFFF0000"/>
        <rFont val="新細明體"/>
        <charset val="134"/>
        <scheme val="minor"/>
      </rPr>
      <t>*</t>
    </r>
    <r>
      <rPr>
        <sz val="11"/>
        <color theme="1"/>
        <rFont val="新細明體"/>
        <charset val="134"/>
        <scheme val="minor"/>
      </rPr>
      <t>币种(Currency):</t>
    </r>
  </si>
  <si>
    <t>运费(Freight):</t>
  </si>
  <si>
    <t>*结算方式
(Clearing Form):</t>
  </si>
  <si>
    <t>*交货方式
（Delivery Way）:</t>
  </si>
  <si>
    <t>报价有效期
(Quote Validity):</t>
  </si>
  <si>
    <t>发票类型
（Invoice Type）:</t>
  </si>
  <si>
    <t>备注(Remark):</t>
  </si>
  <si>
    <t>序号
No.</t>
  </si>
  <si>
    <t>备件名称
Spare Name</t>
  </si>
  <si>
    <t>部件名称
Assembly Name</t>
  </si>
  <si>
    <t>备件号
Spare No.</t>
  </si>
  <si>
    <t>图纸编号
Drawing No.</t>
  </si>
  <si>
    <t>规格
Specification</t>
  </si>
  <si>
    <t>单位
Unit</t>
  </si>
  <si>
    <t>品牌
BranName</t>
  </si>
  <si>
    <t xml:space="preserve">询价数量
Inquiry QTY </t>
  </si>
  <si>
    <t>单价
Price</t>
  </si>
  <si>
    <t>小计
Sub Total</t>
  </si>
  <si>
    <t>备注
Remark</t>
  </si>
  <si>
    <t>设备名称(Equip. Name):</t>
  </si>
  <si>
    <t>设备型号(Equipment Model):</t>
  </si>
  <si>
    <t>出厂编号(Serial No.):</t>
  </si>
  <si>
    <t>制造厂商(Manufacturers):</t>
  </si>
  <si>
    <t>GLORY SHIPS</t>
  </si>
  <si>
    <t>邮箱(Email): lau.chiwai@coscoshipping.com</t>
  </si>
  <si>
    <t>供货商（Suppplier）： YUANTONG MARINE SERVICE CO., LTD</t>
  </si>
  <si>
    <t>联系人(Linkman): 刘志伟</t>
  </si>
  <si>
    <t>地址(Address): N</t>
  </si>
  <si>
    <t>询价编号： GF-SP-C-25014-R-I</t>
  </si>
  <si>
    <t>公司名称(Company Name): GLORY SHIPS</t>
  </si>
  <si>
    <t/>
  </si>
  <si>
    <t>AUX ENGINE</t>
  </si>
  <si>
    <t>6EY18ALW</t>
  </si>
  <si>
    <t>S-1653</t>
  </si>
  <si>
    <t>YANMAR CO.,LTD</t>
  </si>
  <si>
    <t>CYLINDER BLOCK &amp; LINER</t>
  </si>
  <si>
    <t>12 /  O-RING</t>
  </si>
  <si>
    <t>152633-01810</t>
  </si>
  <si>
    <t>0101-000-50-00</t>
  </si>
  <si>
    <t>PC</t>
  </si>
  <si>
    <t>原装</t>
  </si>
  <si>
    <t>24.0</t>
  </si>
  <si>
    <t>39 / PACKING, P 35.0</t>
  </si>
  <si>
    <t>24316-000350</t>
  </si>
  <si>
    <t>12.0</t>
  </si>
  <si>
    <t xml:space="preserve"> 58 / PACKING, HEAD T=1.0</t>
  </si>
  <si>
    <t>146644-01340</t>
  </si>
  <si>
    <t>57 / PROTECTING RING</t>
  </si>
  <si>
    <t>146623-01120</t>
  </si>
  <si>
    <t>1.0</t>
  </si>
  <si>
    <t>55 / PACKING, CYL.LINER</t>
  </si>
  <si>
    <t>146673-01291</t>
  </si>
  <si>
    <t>pc</t>
  </si>
  <si>
    <t>35 / PACKING, P 9.0</t>
  </si>
  <si>
    <t>24311-000090</t>
  </si>
  <si>
    <t>38 / PACKING P 24.0</t>
  </si>
  <si>
    <t>24316-000240</t>
  </si>
  <si>
    <t>50.0</t>
  </si>
  <si>
    <t>CYLINDER SIDE COVER (RELIEF VALVE)</t>
  </si>
  <si>
    <t>3 / GASKET, SIZE COVER</t>
  </si>
  <si>
    <t>146673-01411</t>
  </si>
  <si>
    <t>0103-000-50-00</t>
  </si>
  <si>
    <t>30.0</t>
  </si>
  <si>
    <t>CYLINDER HEAD</t>
  </si>
  <si>
    <t>9 / O RING 4D G-40.0</t>
  </si>
  <si>
    <t>24326-000400</t>
  </si>
  <si>
    <t>1101-000-50-00</t>
  </si>
  <si>
    <t>20 / SEAL, VALE STEM</t>
  </si>
  <si>
    <t>146670-11620</t>
  </si>
  <si>
    <t>21 / SEAL, VALE STEM</t>
  </si>
  <si>
    <t>146670-11640</t>
  </si>
  <si>
    <t>36 / NUT M16</t>
  </si>
  <si>
    <t>26732-160002</t>
  </si>
  <si>
    <t>37 / GASKET</t>
  </si>
  <si>
    <t>137600-53091</t>
  </si>
  <si>
    <t>10.0</t>
  </si>
  <si>
    <t>22 / COTTER 14</t>
  </si>
  <si>
    <t>27310-140001</t>
  </si>
  <si>
    <t>set</t>
  </si>
  <si>
    <t>6.0</t>
  </si>
  <si>
    <t>48 / STUD BT</t>
  </si>
  <si>
    <t>146673-15300</t>
  </si>
  <si>
    <t>26/VALVE ROTATOR</t>
  </si>
  <si>
    <t>146623-11560</t>
  </si>
  <si>
    <t>EXHAUST MANIFOLD (MET18)</t>
  </si>
  <si>
    <t>4 / GASKET, HEAD OUT</t>
  </si>
  <si>
    <t>146673-13210</t>
  </si>
  <si>
    <t>1804-001-50-00</t>
  </si>
  <si>
    <t>6 / GASKET</t>
  </si>
  <si>
    <t>147673-13250</t>
  </si>
  <si>
    <t>9.0</t>
  </si>
  <si>
    <t>16 / GASKET (T/C  IN)</t>
  </si>
  <si>
    <t>146670-13400</t>
  </si>
  <si>
    <t>MAIN METAL</t>
  </si>
  <si>
    <t>1 / MAIN METAL ASSY</t>
  </si>
  <si>
    <t>146673-02351</t>
  </si>
  <si>
    <t>2101-000-50-00</t>
  </si>
  <si>
    <t>SET</t>
  </si>
  <si>
    <t>4 / THRUST METAL ASSY</t>
  </si>
  <si>
    <t>146623-02370</t>
  </si>
  <si>
    <t>2.0</t>
  </si>
  <si>
    <t>PISTON &amp; CONNECTING ROD</t>
  </si>
  <si>
    <t>8 / RING SET, PISTON</t>
  </si>
  <si>
    <t>746673-22501</t>
  </si>
  <si>
    <t>2201-000-50-00</t>
  </si>
  <si>
    <t>LUBRICATING OIL BY PASS FILTER FM200-21</t>
  </si>
  <si>
    <t>17 / O-RING (ROTOR)</t>
  </si>
  <si>
    <t>753605-35410</t>
  </si>
  <si>
    <t>3007-001-50-00</t>
  </si>
  <si>
    <t>20 / O-RING(BODY)</t>
  </si>
  <si>
    <t>753605-35430</t>
  </si>
  <si>
    <t>COOLING WATER PUMP</t>
  </si>
  <si>
    <t>9 / SEAL TC 355511, OIL</t>
  </si>
  <si>
    <t>24423-355511</t>
  </si>
  <si>
    <t>4001-000-50-00</t>
  </si>
  <si>
    <t>COOLING WATER COLLECTING PIPE</t>
  </si>
  <si>
    <t>9 / GASKET 36X1.5</t>
  </si>
  <si>
    <t>23428-360000</t>
  </si>
  <si>
    <t>4005-000-50-00</t>
  </si>
  <si>
    <t>19 / PACKING G 75.0</t>
  </si>
  <si>
    <t>24326-000750</t>
  </si>
  <si>
    <t>LUBRICATING OIL COOLER</t>
  </si>
  <si>
    <t>23 / PACKING G 60.0</t>
  </si>
  <si>
    <t>24321-000600</t>
  </si>
  <si>
    <t>3003-000-50-00</t>
  </si>
  <si>
    <t>24 / PACKING G 70.0</t>
  </si>
  <si>
    <t>24321-000700</t>
  </si>
  <si>
    <t>FUEL INJECTION VALVE</t>
  </si>
  <si>
    <t>5 / O-RING , SLEEVE</t>
  </si>
  <si>
    <t>128633-11880</t>
  </si>
  <si>
    <t>5001-000-50-00</t>
  </si>
  <si>
    <t>6 / O-RING</t>
  </si>
  <si>
    <t>151673-51381</t>
  </si>
  <si>
    <t>17 / O-RING P42</t>
  </si>
  <si>
    <t>146673-53900</t>
  </si>
  <si>
    <t>28.0</t>
  </si>
  <si>
    <t>2 / VALVE ASSY , INJECTION</t>
  </si>
  <si>
    <t>146623-53350</t>
  </si>
  <si>
    <t>FUEL INJECTION PUMP (H.F.O)</t>
  </si>
  <si>
    <t>20 / SHIM</t>
  </si>
  <si>
    <t>146673-51350</t>
  </si>
  <si>
    <t>5005-000-50-08</t>
  </si>
  <si>
    <t>21 / SEAT, VALVE</t>
  </si>
  <si>
    <t>146673-51360</t>
  </si>
  <si>
    <t>5005-000-50-09</t>
  </si>
  <si>
    <t xml:space="preserve">23 / RING </t>
  </si>
  <si>
    <t>146673-51801</t>
  </si>
  <si>
    <t>5005-000-50-11</t>
  </si>
  <si>
    <t>24 / BALL, 3/16</t>
  </si>
  <si>
    <t>24190-060003</t>
  </si>
  <si>
    <t>5005-000-50-12</t>
  </si>
  <si>
    <t>37 / O-RING</t>
  </si>
  <si>
    <t>146673-51812</t>
  </si>
  <si>
    <t>5005-000-50-13</t>
  </si>
  <si>
    <t>38 / O-RING</t>
  </si>
  <si>
    <t>146673-51821</t>
  </si>
  <si>
    <t>5005-000-50-14</t>
  </si>
  <si>
    <t>39 / O-RING</t>
  </si>
  <si>
    <t>146673-51831</t>
  </si>
  <si>
    <t>5005-000-50-15</t>
  </si>
  <si>
    <t>FUEL INJECTION PUMP DRIVE UNIT</t>
  </si>
  <si>
    <t>13 / O-RING 1A G-35.0</t>
  </si>
  <si>
    <t>24321-000350</t>
  </si>
  <si>
    <t>5006-000-50-00</t>
  </si>
  <si>
    <t>19/ O-RING 1A G-80.0</t>
  </si>
  <si>
    <t>24321-000800</t>
  </si>
  <si>
    <t>2537002LCWA-1</t>
    <phoneticPr fontId="9" type="noConversion"/>
  </si>
  <si>
    <t>10-35 WORKING DAYS; SEE REMARK 1</t>
    <phoneticPr fontId="9" type="noConversion"/>
  </si>
  <si>
    <t>JAPAN</t>
    <phoneticPr fontId="9" type="noConversion"/>
  </si>
  <si>
    <t>TO BE ADVISED</t>
    <phoneticPr fontId="9" type="noConversion"/>
  </si>
  <si>
    <t>美元</t>
  </si>
  <si>
    <t>转账</t>
  </si>
  <si>
    <t>EXW UNPACKED</t>
    <phoneticPr fontId="9" type="noConversion"/>
  </si>
  <si>
    <t>30 DAYS</t>
    <phoneticPr fontId="9" type="noConversion"/>
  </si>
  <si>
    <t>普通发票</t>
  </si>
  <si>
    <t>1. JAPAN GENUINE PARTS. EX. WORKS UNPACKED IN JAPAN. DELIVERY TIME: ITEM 33 – 35 WORKING DAYS; OTHER ITEMS – 10 WORKING DAYS. IF SOLD OUT, NEW DELIVERY TIME TO BE ADVISED.
2. ITEMS 2,6,7,9,12,27,28,29,41,42, NEED TO PURCHASE AS PER 10 PCS.
3. ITEM 14, 1 SET = 2 PCS. AND MINIMUM ORDER IS 5 SETS.
4. PACKING, DELIVERY CHARGES, ETC NOT INCLUDED.
5. PRICE MAY NEED TO RE-QUOTE IF PARTIAL ORDER.
6. AFTER CONFIRM ORDER, IT CANNOT BE CANCELLED. OTHERWISE, MAKER WILL CHARGE FOR 100% CANCELLATION CHARGE.
PLEASE NOTE. THANK YOU!</t>
    <phoneticPr fontId="9" type="noConversion"/>
  </si>
  <si>
    <t>**NEED TO PURCHASE AS PER 10 PCS**</t>
    <phoneticPr fontId="9" type="noConversion"/>
  </si>
  <si>
    <t>&gt; 146623-01231</t>
    <phoneticPr fontId="9" type="noConversion"/>
  </si>
  <si>
    <t>**1 SET = 2 PCS. AND MINIMUM ORDER IS 5 SETS**</t>
    <phoneticPr fontId="9" type="noConversion"/>
  </si>
  <si>
    <t>&gt; 146673-02352</t>
    <phoneticPr fontId="9" type="noConversion"/>
  </si>
  <si>
    <t>*1 SET = 5 PCS* UNIT = SET.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</si>
</sst>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新細明體"/>
      <charset val="134"/>
      <scheme val="minor"/>
    </font>
    <font>
      <b/>
      <sz val="14"/>
      <color theme="1"/>
      <name val="新細明體"/>
      <charset val="134"/>
      <scheme val="minor"/>
    </font>
    <font>
      <sz val="11"/>
      <color rgb="FFFF0000"/>
      <name val="新細明體"/>
      <charset val="134"/>
      <scheme val="minor"/>
    </font>
    <font>
      <b/>
      <sz val="11"/>
      <color theme="1"/>
      <name val="新細明體"/>
      <charset val="134"/>
      <scheme val="minor"/>
    </font>
    <font>
      <sz val="11"/>
      <name val="新細明體"/>
      <charset val="134"/>
      <scheme val="minor"/>
    </font>
    <font>
      <sz val="12"/>
      <color theme="1"/>
      <name val="新細明體"/>
      <charset val="134"/>
      <scheme val="minor"/>
    </font>
    <font>
      <sz val="12"/>
      <name val="新細明體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9"/>
      <name val="新細明體"/>
      <family val="3"/>
      <charset val="136"/>
      <scheme val="minor"/>
    </font>
    <font>
      <sz val="11"/>
      <color theme="1"/>
      <name val="Microsoft YaHei"/>
      <family val="2"/>
      <charset val="134"/>
    </font>
    <font>
      <sz val="11"/>
      <name val="Microsoft YaHei"/>
      <family val="2"/>
      <charset val="134"/>
    </font>
    <font>
      <sz val="12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8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right"/>
    </xf>
    <xf numFmtId="0" fontId="0" fillId="0" borderId="0" xfId="0" applyBorder="1" applyProtection="1">
      <alignment vertical="center"/>
    </xf>
    <xf numFmtId="0" fontId="2" fillId="0" borderId="0" xfId="0" applyFont="1" applyBorder="1" applyProtection="1">
      <alignment vertical="center"/>
    </xf>
    <xf numFmtId="0" fontId="2" fillId="0" borderId="0" xfId="0" applyFont="1" applyProtection="1">
      <alignment vertical="center"/>
    </xf>
    <xf numFmtId="0" fontId="3" fillId="0" borderId="1" xfId="0" applyFont="1" applyBorder="1" applyProtection="1">
      <alignment vertical="center"/>
    </xf>
    <xf numFmtId="0" fontId="0" fillId="0" borderId="1" xfId="0" applyBorder="1" applyProtection="1">
      <alignment vertical="center"/>
    </xf>
    <xf numFmtId="0" fontId="2" fillId="0" borderId="0" xfId="0" applyFont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2" fillId="0" borderId="0" xfId="0" applyFont="1" applyAlignment="1" applyProtection="1">
      <alignment horizontal="right" vertical="center" wrapText="1"/>
      <protection locked="0"/>
    </xf>
    <xf numFmtId="0" fontId="2" fillId="0" borderId="0" xfId="0" applyFont="1" applyAlignment="1" applyProtection="1">
      <alignment horizontal="left" vertical="center" wrapText="1"/>
    </xf>
    <xf numFmtId="0" fontId="4" fillId="0" borderId="0" xfId="0" applyFont="1" applyBorder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0" fillId="2" borderId="5" xfId="0" applyFont="1" applyFill="1" applyBorder="1" applyAlignment="1" applyProtection="1">
      <alignment horizontal="center" vertical="center" wrapText="1"/>
    </xf>
    <xf numFmtId="0" fontId="0" fillId="2" borderId="6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right"/>
    </xf>
    <xf numFmtId="0" fontId="2" fillId="0" borderId="0" xfId="0" applyFont="1" applyBorder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</xf>
    <xf numFmtId="0" fontId="8" fillId="0" borderId="0" xfId="0" applyFont="1" applyAlignment="1">
      <alignment horizontal="center" wrapText="1"/>
    </xf>
    <xf numFmtId="0" fontId="0" fillId="0" borderId="0" xfId="0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/>
    </xf>
    <xf numFmtId="0" fontId="4" fillId="0" borderId="2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0" fillId="0" borderId="5" xfId="0" applyFont="1" applyBorder="1" applyProtection="1">
      <alignment vertical="center"/>
    </xf>
    <xf numFmtId="0" fontId="0" fillId="0" borderId="7" xfId="0" applyFont="1" applyBorder="1" applyProtection="1">
      <alignment vertical="center"/>
    </xf>
    <xf numFmtId="0" fontId="0" fillId="0" borderId="8" xfId="0" applyFont="1" applyBorder="1" applyProtection="1">
      <alignment vertical="center"/>
    </xf>
    <xf numFmtId="0" fontId="0" fillId="0" borderId="9" xfId="0" applyFont="1" applyBorder="1" applyProtection="1">
      <alignment vertical="center"/>
    </xf>
    <xf numFmtId="0" fontId="0" fillId="0" borderId="5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7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horizontal="left" vertical="center"/>
    </xf>
    <xf numFmtId="0" fontId="10" fillId="0" borderId="0" xfId="0" applyFont="1" applyProtection="1">
      <alignment vertical="center"/>
    </xf>
    <xf numFmtId="49" fontId="11" fillId="0" borderId="2" xfId="0" applyNumberFormat="1" applyFont="1" applyBorder="1" applyAlignment="1" applyProtection="1">
      <alignment horizontal="left" vertical="center"/>
      <protection locked="0"/>
    </xf>
    <xf numFmtId="0" fontId="11" fillId="0" borderId="2" xfId="0" applyFont="1" applyBorder="1" applyAlignment="1" applyProtection="1">
      <alignment horizontal="left" vertical="center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3" fillId="0" borderId="5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</xdr:colOff>
      <xdr:row>1</xdr:row>
      <xdr:rowOff>100</xdr:rowOff>
    </xdr:from>
    <xdr:to>
      <xdr:col>2</xdr:col>
      <xdr:colOff>52670</xdr:colOff>
      <xdr:row>2</xdr:row>
      <xdr:rowOff>126846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02736" cy="7630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showGridLines="0" tabSelected="1" topLeftCell="A49" workbookViewId="0">
      <selection activeCell="H51" sqref="H51"/>
    </sheetView>
  </sheetViews>
  <sheetFormatPr defaultColWidth="9" defaultRowHeight="15.75"/>
  <cols>
    <col min="1" max="1" width="1.42578125" style="3" customWidth="1" collapsed="1"/>
    <col min="2" max="2" width="6.7109375" style="3" customWidth="1" collapsed="1"/>
    <col min="3" max="3" width="18.42578125" style="3" customWidth="1" collapsed="1"/>
    <col min="4" max="4" width="14.5703125" style="3" customWidth="1" collapsed="1"/>
    <col min="5" max="5" width="10.5703125" style="3" customWidth="1" collapsed="1"/>
    <col min="6" max="6" width="11.42578125" style="3" customWidth="1" collapsed="1"/>
    <col min="7" max="7" width="14.42578125" style="3" customWidth="1" collapsed="1"/>
    <col min="8" max="8" width="11.28515625" style="3" customWidth="1" collapsed="1"/>
    <col min="9" max="9" width="14.5703125" style="3" customWidth="1" collapsed="1"/>
    <col min="10" max="10" width="11.5703125" style="3" customWidth="1" collapsed="1"/>
    <col min="11" max="11" width="10.85546875" style="3" customWidth="1" collapsed="1"/>
    <col min="12" max="12" width="15.5703125" style="3" customWidth="1" collapsed="1"/>
    <col min="13" max="13" width="8.42578125" style="3" customWidth="1" collapsed="1"/>
    <col min="14" max="14" width="1.7109375" style="3" hidden="1" customWidth="1" collapsed="1"/>
    <col min="15" max="15" width="0.42578125" style="3" hidden="1" customWidth="1" collapsed="1"/>
    <col min="16" max="19" width="9" style="3" hidden="1" customWidth="1" collapsed="1"/>
    <col min="20" max="20" width="5.140625" style="3" customWidth="1" collapsed="1"/>
    <col min="21" max="16384" width="9" style="3" collapsed="1"/>
  </cols>
  <sheetData>
    <row r="1" spans="1:12" s="1" customFormat="1" ht="9.9499999999999993" customHeight="1"/>
    <row r="2" spans="1:12" s="1" customFormat="1" ht="50.1" customHeight="1">
      <c r="B2" s="4"/>
      <c r="C2" s="4"/>
      <c r="D2" s="4"/>
      <c r="E2" s="4"/>
      <c r="F2" s="4"/>
      <c r="G2" s="4"/>
      <c r="H2" s="4"/>
      <c r="I2" s="4"/>
      <c r="J2" s="4"/>
      <c r="K2" s="31" t="s">
        <v>0</v>
      </c>
      <c r="L2" s="282" t="s">
        <v>175</v>
      </c>
    </row>
    <row r="3" spans="1:12" ht="24.95" customHeight="1">
      <c r="B3" s="258" t="s">
        <v>32</v>
      </c>
      <c r="C3" s="259"/>
      <c r="D3" s="259"/>
      <c r="E3" s="259"/>
      <c r="F3" s="259"/>
      <c r="G3" s="259"/>
      <c r="H3" s="259"/>
      <c r="I3" s="259"/>
      <c r="J3" s="259"/>
      <c r="K3" s="259"/>
    </row>
    <row r="4" spans="1:12" s="1" customFormat="1" ht="24.95" customHeight="1">
      <c r="B4" s="260" t="s">
        <v>1</v>
      </c>
      <c r="C4" s="260"/>
      <c r="D4" s="260"/>
      <c r="E4" s="260"/>
      <c r="F4" s="260"/>
      <c r="G4" s="260"/>
      <c r="H4" s="260"/>
      <c r="I4" s="260"/>
      <c r="J4" s="260"/>
      <c r="K4" s="260"/>
    </row>
    <row r="5" spans="1:12" s="1" customFormat="1" ht="9.9499999999999993" customHeight="1">
      <c r="A5" s="5"/>
      <c r="B5" s="6"/>
      <c r="C5" s="5"/>
      <c r="D5" s="5"/>
      <c r="E5" s="5"/>
      <c r="F5" s="5"/>
      <c r="G5" s="5"/>
      <c r="H5" s="5"/>
      <c r="I5" s="5"/>
      <c r="J5" s="5"/>
      <c r="K5" s="5"/>
    </row>
    <row r="6" spans="1:12" s="1" customFormat="1" ht="24.95" customHeight="1">
      <c r="B6" s="7"/>
      <c r="C6" s="8" t="s">
        <v>37</v>
      </c>
      <c r="D6" s="9"/>
      <c r="E6" s="9"/>
      <c r="F6" s="9"/>
      <c r="G6" s="9"/>
      <c r="H6" s="9"/>
      <c r="I6" s="9"/>
      <c r="J6" s="9"/>
      <c r="K6" s="9"/>
      <c r="L6" s="9"/>
    </row>
    <row r="7" spans="1:12" s="1" customFormat="1" ht="24.95" customHeight="1">
      <c r="B7" s="7"/>
      <c r="C7" s="1" t="s">
        <v>38</v>
      </c>
      <c r="D7" s="5"/>
      <c r="E7" s="5"/>
      <c r="F7" s="5"/>
      <c r="H7" s="1" t="s">
        <v>34</v>
      </c>
      <c r="I7" s="5"/>
      <c r="J7" s="5"/>
      <c r="K7" s="5"/>
    </row>
    <row r="8" spans="1:12" s="1" customFormat="1" ht="24.95" customHeight="1">
      <c r="B8" s="7"/>
      <c r="C8" s="1" t="s">
        <v>2</v>
      </c>
      <c r="D8" s="5"/>
      <c r="E8" s="5"/>
      <c r="F8" s="5"/>
      <c r="H8" s="1" t="s">
        <v>35</v>
      </c>
      <c r="I8" s="5"/>
      <c r="J8" s="5"/>
      <c r="K8" s="5"/>
    </row>
    <row r="9" spans="1:12" s="1" customFormat="1" ht="24.95" customHeight="1">
      <c r="B9" s="7"/>
      <c r="C9" s="1" t="s">
        <v>3</v>
      </c>
      <c r="D9" s="5"/>
      <c r="E9" s="5"/>
      <c r="F9" s="5"/>
      <c r="H9" s="1" t="s">
        <v>3</v>
      </c>
      <c r="I9" s="5"/>
      <c r="J9" s="5"/>
      <c r="K9" s="5"/>
    </row>
    <row r="10" spans="1:12" s="1" customFormat="1" ht="24.95" customHeight="1">
      <c r="B10" s="7"/>
      <c r="C10" s="1" t="s">
        <v>4</v>
      </c>
      <c r="D10" s="5"/>
      <c r="E10" s="5"/>
      <c r="F10" s="5"/>
      <c r="H10" s="1" t="s">
        <v>4</v>
      </c>
      <c r="I10" s="5"/>
      <c r="J10" s="5"/>
      <c r="K10" s="5"/>
    </row>
    <row r="11" spans="1:12" s="1" customFormat="1" ht="24.95" customHeight="1">
      <c r="B11" s="7"/>
      <c r="C11" s="1" t="s">
        <v>5</v>
      </c>
      <c r="D11" s="5"/>
      <c r="E11" s="5"/>
      <c r="F11" s="5"/>
      <c r="H11" s="1" t="s">
        <v>33</v>
      </c>
      <c r="I11" s="5"/>
      <c r="J11" s="5"/>
      <c r="K11" s="5"/>
    </row>
    <row r="12" spans="1:12" s="1" customFormat="1" ht="24.95" customHeight="1">
      <c r="B12" s="7"/>
      <c r="C12" s="9" t="s">
        <v>6</v>
      </c>
      <c r="D12" s="9"/>
      <c r="E12" s="9"/>
      <c r="F12" s="9"/>
      <c r="G12" s="9"/>
      <c r="H12" s="9" t="s">
        <v>36</v>
      </c>
      <c r="I12" s="9"/>
      <c r="J12" s="9"/>
      <c r="K12" s="9"/>
      <c r="L12" s="9"/>
    </row>
    <row r="13" spans="1:12" ht="9.9499999999999993" customHeight="1">
      <c r="B13" s="10"/>
      <c r="D13" s="11"/>
      <c r="E13" s="11"/>
      <c r="F13" s="11"/>
      <c r="I13" s="11"/>
      <c r="J13" s="11"/>
      <c r="K13" s="11"/>
    </row>
    <row r="14" spans="1:12" ht="30" customHeight="1">
      <c r="B14" s="12"/>
      <c r="C14" s="13" t="s">
        <v>7</v>
      </c>
      <c r="D14" s="283" t="s">
        <v>176</v>
      </c>
      <c r="E14" s="261"/>
      <c r="F14" s="14"/>
      <c r="G14" s="262" t="s">
        <v>8</v>
      </c>
      <c r="H14" s="263"/>
      <c r="I14" s="284" t="s">
        <v>177</v>
      </c>
      <c r="J14" s="265"/>
      <c r="K14" s="32"/>
    </row>
    <row r="15" spans="1:12" ht="9.9499999999999993" customHeight="1">
      <c r="B15" s="15"/>
      <c r="C15" s="15"/>
      <c r="D15" s="16"/>
      <c r="E15" s="16"/>
      <c r="F15" s="16"/>
      <c r="G15" s="16"/>
      <c r="H15" s="16"/>
      <c r="I15" s="16"/>
      <c r="J15" s="16"/>
      <c r="K15" s="10"/>
    </row>
    <row r="16" spans="1:12" ht="30" customHeight="1">
      <c r="B16" s="17"/>
      <c r="C16" s="13" t="s">
        <v>9</v>
      </c>
      <c r="D16" s="264" t="s">
        <v>179</v>
      </c>
      <c r="E16" s="265"/>
      <c r="F16" s="18"/>
      <c r="G16" s="266" t="s">
        <v>10</v>
      </c>
      <c r="H16" s="266"/>
      <c r="I16" s="284" t="s">
        <v>178</v>
      </c>
      <c r="J16" s="265"/>
    </row>
    <row r="17" spans="2:13" ht="9.9499999999999993" customHeight="1">
      <c r="B17" s="20"/>
      <c r="C17" s="20"/>
      <c r="D17" s="16"/>
      <c r="E17" s="16"/>
      <c r="F17" s="16"/>
      <c r="G17" s="16"/>
      <c r="H17" s="16"/>
      <c r="I17" s="16"/>
      <c r="J17" s="16"/>
    </row>
    <row r="18" spans="2:13" ht="30" customHeight="1">
      <c r="B18" s="15"/>
      <c r="C18" s="21" t="s">
        <v>11</v>
      </c>
      <c r="D18" s="264" t="s">
        <v>180</v>
      </c>
      <c r="E18" s="265"/>
      <c r="F18" s="16"/>
      <c r="G18" s="267" t="s">
        <v>12</v>
      </c>
      <c r="H18" s="268"/>
      <c r="I18" s="284" t="s">
        <v>181</v>
      </c>
      <c r="J18" s="265"/>
    </row>
    <row r="19" spans="2:13" ht="9.9499999999999993" customHeight="1">
      <c r="B19" s="20"/>
      <c r="C19" s="20"/>
      <c r="D19" s="16"/>
      <c r="E19" s="16"/>
      <c r="F19" s="16"/>
      <c r="G19" s="22"/>
      <c r="H19" s="22"/>
      <c r="I19" s="16"/>
      <c r="J19" s="16"/>
    </row>
    <row r="20" spans="2:13" ht="30" customHeight="1">
      <c r="B20" s="17"/>
      <c r="C20" s="19" t="s">
        <v>13</v>
      </c>
      <c r="D20" s="284" t="s">
        <v>182</v>
      </c>
      <c r="E20" s="265"/>
      <c r="F20" s="16"/>
      <c r="G20" s="266" t="s">
        <v>14</v>
      </c>
      <c r="H20" s="266"/>
      <c r="I20" s="264" t="s">
        <v>183</v>
      </c>
      <c r="J20" s="265"/>
    </row>
    <row r="21" spans="2:13" ht="9.9499999999999993" customHeight="1">
      <c r="B21" s="23"/>
      <c r="C21" s="23"/>
      <c r="D21" s="24"/>
      <c r="E21" s="24"/>
      <c r="F21" s="24"/>
      <c r="G21" s="25"/>
      <c r="H21" s="25"/>
      <c r="I21" s="24"/>
      <c r="J21" s="24"/>
    </row>
    <row r="22" spans="2:13" ht="30" customHeight="1">
      <c r="B22" s="23"/>
      <c r="C22" s="26" t="s">
        <v>15</v>
      </c>
      <c r="D22" s="285" t="s">
        <v>184</v>
      </c>
      <c r="E22" s="269"/>
      <c r="F22" s="269"/>
      <c r="G22" s="269"/>
      <c r="H22" s="269"/>
      <c r="I22" s="269"/>
      <c r="J22" s="270"/>
    </row>
    <row r="23" spans="2:13" ht="9.9499999999999993" customHeight="1"/>
    <row r="24" spans="2:13" s="2" customFormat="1" ht="39.950000000000003" customHeight="1">
      <c r="B24" s="27" t="s">
        <v>16</v>
      </c>
      <c r="C24" s="27" t="s">
        <v>17</v>
      </c>
      <c r="D24" s="27" t="s">
        <v>18</v>
      </c>
      <c r="E24" s="27" t="s">
        <v>19</v>
      </c>
      <c r="F24" s="27" t="s">
        <v>20</v>
      </c>
      <c r="G24" s="28" t="s">
        <v>21</v>
      </c>
      <c r="H24" s="28" t="s">
        <v>22</v>
      </c>
      <c r="I24" s="33" t="s">
        <v>23</v>
      </c>
      <c r="J24" s="28" t="s">
        <v>24</v>
      </c>
      <c r="K24" s="28" t="s">
        <v>25</v>
      </c>
      <c r="L24" s="28" t="s">
        <v>26</v>
      </c>
      <c r="M24" s="28" t="s">
        <v>27</v>
      </c>
    </row>
    <row r="25" spans="2:13" s="1" customFormat="1" ht="20.100000000000001" customHeight="1">
      <c r="B25" s="271" t="s">
        <v>28</v>
      </c>
      <c r="C25" s="271"/>
      <c r="D25" s="272" t="s">
        <v>40</v>
      </c>
      <c r="E25" s="273"/>
      <c r="F25" s="274"/>
      <c r="G25" s="275" t="s">
        <v>29</v>
      </c>
      <c r="H25" s="275"/>
      <c r="I25" s="276" t="s">
        <v>41</v>
      </c>
      <c r="J25" s="277"/>
      <c r="K25" s="277"/>
      <c r="L25" s="277"/>
      <c r="M25" s="278"/>
    </row>
    <row r="26" spans="2:13" s="1" customFormat="1" ht="20.100000000000001" customHeight="1">
      <c r="B26" s="271" t="s">
        <v>30</v>
      </c>
      <c r="C26" s="271"/>
      <c r="D26" s="272" t="s">
        <v>42</v>
      </c>
      <c r="E26" s="273"/>
      <c r="F26" s="274"/>
      <c r="G26" s="275" t="s">
        <v>31</v>
      </c>
      <c r="H26" s="275"/>
      <c r="I26" s="279" t="s">
        <v>43</v>
      </c>
      <c r="J26" s="280"/>
      <c r="K26" s="280"/>
      <c r="L26" s="280"/>
      <c r="M26" s="281"/>
    </row>
    <row r="27" spans="2:13" ht="30" customHeight="1">
      <c r="B27" s="29">
        <v>1</v>
      </c>
      <c r="C27" s="36" t="s">
        <v>44</v>
      </c>
      <c r="D27" s="36" t="s">
        <v>45</v>
      </c>
      <c r="E27" s="30" t="s">
        <v>46</v>
      </c>
      <c r="F27" s="36" t="s">
        <v>47</v>
      </c>
      <c r="G27" s="36" t="s">
        <v>39</v>
      </c>
      <c r="H27" s="29" t="s">
        <v>48</v>
      </c>
      <c r="I27" s="29" t="s">
        <v>49</v>
      </c>
      <c r="J27" s="29" t="s">
        <v>50</v>
      </c>
      <c r="K27" s="34">
        <v>3</v>
      </c>
      <c r="L27" s="29">
        <f>K27*J27</f>
        <v>72</v>
      </c>
      <c r="M27" s="35" t="s">
        <v>39</v>
      </c>
    </row>
    <row r="28" spans="2:13" ht="30" customHeight="1">
      <c r="B28" s="37">
        <v>2</v>
      </c>
      <c r="C28" s="36" t="s">
        <v>44</v>
      </c>
      <c r="D28" s="36" t="s">
        <v>51</v>
      </c>
      <c r="E28" s="38" t="s">
        <v>52</v>
      </c>
      <c r="F28" s="36" t="s">
        <v>47</v>
      </c>
      <c r="G28" s="36" t="s">
        <v>39</v>
      </c>
      <c r="H28" s="39" t="s">
        <v>48</v>
      </c>
      <c r="I28" s="257" t="s">
        <v>49</v>
      </c>
      <c r="J28" s="287">
        <v>20</v>
      </c>
      <c r="K28" s="40">
        <v>2.8</v>
      </c>
      <c r="L28" s="257">
        <f t="shared" ref="L28:L68" si="0">K28*J28</f>
        <v>56</v>
      </c>
      <c r="M28" s="286" t="s">
        <v>185</v>
      </c>
    </row>
    <row r="29" spans="2:13" ht="30" customHeight="1">
      <c r="B29" s="41">
        <v>3</v>
      </c>
      <c r="C29" s="36" t="s">
        <v>44</v>
      </c>
      <c r="D29" s="36" t="s">
        <v>54</v>
      </c>
      <c r="E29" s="42" t="s">
        <v>55</v>
      </c>
      <c r="F29" s="36" t="s">
        <v>47</v>
      </c>
      <c r="G29" s="36" t="s">
        <v>39</v>
      </c>
      <c r="H29" s="43" t="s">
        <v>48</v>
      </c>
      <c r="I29" s="257" t="s">
        <v>49</v>
      </c>
      <c r="J29" s="44" t="s">
        <v>53</v>
      </c>
      <c r="K29" s="45">
        <v>24.6</v>
      </c>
      <c r="L29" s="257">
        <f t="shared" si="0"/>
        <v>295.20000000000005</v>
      </c>
      <c r="M29" s="46" t="s">
        <v>39</v>
      </c>
    </row>
    <row r="30" spans="2:13" ht="30" customHeight="1">
      <c r="B30" s="47">
        <v>4</v>
      </c>
      <c r="C30" s="36" t="s">
        <v>44</v>
      </c>
      <c r="D30" s="36" t="s">
        <v>56</v>
      </c>
      <c r="E30" s="48" t="s">
        <v>57</v>
      </c>
      <c r="F30" s="36" t="s">
        <v>47</v>
      </c>
      <c r="G30" s="36" t="s">
        <v>39</v>
      </c>
      <c r="H30" s="49" t="s">
        <v>48</v>
      </c>
      <c r="I30" s="257" t="s">
        <v>49</v>
      </c>
      <c r="J30" s="50" t="s">
        <v>58</v>
      </c>
      <c r="K30" s="51">
        <v>232</v>
      </c>
      <c r="L30" s="257">
        <f t="shared" si="0"/>
        <v>232</v>
      </c>
      <c r="M30" s="286" t="s">
        <v>186</v>
      </c>
    </row>
    <row r="31" spans="2:13" ht="30" customHeight="1">
      <c r="B31" s="52">
        <v>5</v>
      </c>
      <c r="C31" s="36" t="s">
        <v>44</v>
      </c>
      <c r="D31" s="36" t="s">
        <v>59</v>
      </c>
      <c r="E31" s="53" t="s">
        <v>60</v>
      </c>
      <c r="F31" s="36" t="s">
        <v>47</v>
      </c>
      <c r="G31" s="36" t="s">
        <v>39</v>
      </c>
      <c r="H31" s="54" t="s">
        <v>61</v>
      </c>
      <c r="I31" s="257" t="s">
        <v>49</v>
      </c>
      <c r="J31" s="55" t="s">
        <v>53</v>
      </c>
      <c r="K31" s="56">
        <v>24.6</v>
      </c>
      <c r="L31" s="257">
        <f t="shared" si="0"/>
        <v>295.20000000000005</v>
      </c>
      <c r="M31" s="57" t="s">
        <v>39</v>
      </c>
    </row>
    <row r="32" spans="2:13" ht="30" customHeight="1">
      <c r="B32" s="58">
        <v>6</v>
      </c>
      <c r="C32" s="36" t="s">
        <v>44</v>
      </c>
      <c r="D32" s="36" t="s">
        <v>62</v>
      </c>
      <c r="E32" s="59" t="s">
        <v>63</v>
      </c>
      <c r="F32" s="36" t="s">
        <v>47</v>
      </c>
      <c r="G32" s="36" t="s">
        <v>39</v>
      </c>
      <c r="H32" s="60" t="s">
        <v>48</v>
      </c>
      <c r="I32" s="257" t="s">
        <v>49</v>
      </c>
      <c r="J32" s="287">
        <v>20</v>
      </c>
      <c r="K32" s="61">
        <v>0.6</v>
      </c>
      <c r="L32" s="257">
        <f t="shared" si="0"/>
        <v>12</v>
      </c>
      <c r="M32" s="286" t="s">
        <v>185</v>
      </c>
    </row>
    <row r="33" spans="2:13" ht="30" customHeight="1">
      <c r="B33" s="62">
        <v>7</v>
      </c>
      <c r="C33" s="36" t="s">
        <v>44</v>
      </c>
      <c r="D33" s="36" t="s">
        <v>64</v>
      </c>
      <c r="E33" s="63" t="s">
        <v>65</v>
      </c>
      <c r="F33" s="36" t="s">
        <v>47</v>
      </c>
      <c r="G33" s="36" t="s">
        <v>39</v>
      </c>
      <c r="H33" s="64" t="s">
        <v>48</v>
      </c>
      <c r="I33" s="257" t="s">
        <v>49</v>
      </c>
      <c r="J33" s="65" t="s">
        <v>66</v>
      </c>
      <c r="K33" s="66">
        <v>2.1</v>
      </c>
      <c r="L33" s="257">
        <f t="shared" si="0"/>
        <v>105</v>
      </c>
      <c r="M33" s="286" t="s">
        <v>185</v>
      </c>
    </row>
    <row r="34" spans="2:13" ht="45" customHeight="1">
      <c r="B34" s="67">
        <v>8</v>
      </c>
      <c r="C34" s="36" t="s">
        <v>67</v>
      </c>
      <c r="D34" s="36" t="s">
        <v>68</v>
      </c>
      <c r="E34" s="68" t="s">
        <v>69</v>
      </c>
      <c r="F34" s="36" t="s">
        <v>70</v>
      </c>
      <c r="G34" s="36" t="s">
        <v>39</v>
      </c>
      <c r="H34" s="69" t="s">
        <v>48</v>
      </c>
      <c r="I34" s="257" t="s">
        <v>49</v>
      </c>
      <c r="J34" s="70" t="s">
        <v>71</v>
      </c>
      <c r="K34" s="71">
        <v>17.5</v>
      </c>
      <c r="L34" s="257">
        <f t="shared" si="0"/>
        <v>525</v>
      </c>
      <c r="M34" s="72" t="s">
        <v>39</v>
      </c>
    </row>
    <row r="35" spans="2:13" ht="30" customHeight="1">
      <c r="B35" s="73">
        <v>9</v>
      </c>
      <c r="C35" s="36" t="s">
        <v>72</v>
      </c>
      <c r="D35" s="36" t="s">
        <v>73</v>
      </c>
      <c r="E35" s="74" t="s">
        <v>74</v>
      </c>
      <c r="F35" s="36" t="s">
        <v>75</v>
      </c>
      <c r="G35" s="36" t="s">
        <v>39</v>
      </c>
      <c r="H35" s="75" t="s">
        <v>48</v>
      </c>
      <c r="I35" s="257" t="s">
        <v>49</v>
      </c>
      <c r="J35" s="287">
        <v>30</v>
      </c>
      <c r="K35" s="76">
        <v>2.1</v>
      </c>
      <c r="L35" s="257">
        <f t="shared" si="0"/>
        <v>63</v>
      </c>
      <c r="M35" s="286" t="s">
        <v>185</v>
      </c>
    </row>
    <row r="36" spans="2:13" s="1" customFormat="1" ht="30" customHeight="1">
      <c r="B36" s="77">
        <v>10</v>
      </c>
      <c r="C36" s="36" t="s">
        <v>72</v>
      </c>
      <c r="D36" s="36" t="s">
        <v>76</v>
      </c>
      <c r="E36" s="78" t="s">
        <v>77</v>
      </c>
      <c r="F36" s="36" t="s">
        <v>75</v>
      </c>
      <c r="G36" s="36" t="s">
        <v>39</v>
      </c>
      <c r="H36" s="79" t="s">
        <v>48</v>
      </c>
      <c r="I36" s="257" t="s">
        <v>49</v>
      </c>
      <c r="J36" s="80" t="s">
        <v>50</v>
      </c>
      <c r="K36" s="81">
        <v>8.4</v>
      </c>
      <c r="L36" s="257">
        <f t="shared" si="0"/>
        <v>201.60000000000002</v>
      </c>
      <c r="M36" s="82" t="s">
        <v>39</v>
      </c>
    </row>
    <row r="37" spans="2:13" ht="30" customHeight="1">
      <c r="B37" s="83">
        <v>11</v>
      </c>
      <c r="C37" s="36" t="s">
        <v>72</v>
      </c>
      <c r="D37" s="36" t="s">
        <v>78</v>
      </c>
      <c r="E37" s="84" t="s">
        <v>79</v>
      </c>
      <c r="F37" s="36" t="s">
        <v>75</v>
      </c>
      <c r="G37" s="36" t="s">
        <v>39</v>
      </c>
      <c r="H37" s="85" t="s">
        <v>48</v>
      </c>
      <c r="I37" s="257" t="s">
        <v>49</v>
      </c>
      <c r="J37" s="86" t="s">
        <v>50</v>
      </c>
      <c r="K37" s="87">
        <v>8.4</v>
      </c>
      <c r="L37" s="257">
        <f t="shared" si="0"/>
        <v>201.60000000000002</v>
      </c>
      <c r="M37" s="88" t="s">
        <v>39</v>
      </c>
    </row>
    <row r="38" spans="2:13" ht="30" customHeight="1">
      <c r="B38" s="89">
        <v>12</v>
      </c>
      <c r="C38" s="36" t="s">
        <v>72</v>
      </c>
      <c r="D38" s="36" t="s">
        <v>80</v>
      </c>
      <c r="E38" s="90" t="s">
        <v>81</v>
      </c>
      <c r="F38" s="36" t="s">
        <v>75</v>
      </c>
      <c r="G38" s="36" t="s">
        <v>39</v>
      </c>
      <c r="H38" s="91" t="s">
        <v>48</v>
      </c>
      <c r="I38" s="257" t="s">
        <v>49</v>
      </c>
      <c r="J38" s="287">
        <v>20</v>
      </c>
      <c r="K38" s="92">
        <v>0.7</v>
      </c>
      <c r="L38" s="257">
        <f t="shared" si="0"/>
        <v>14</v>
      </c>
      <c r="M38" s="286" t="s">
        <v>185</v>
      </c>
    </row>
    <row r="39" spans="2:13" ht="30" customHeight="1">
      <c r="B39" s="93">
        <v>13</v>
      </c>
      <c r="C39" s="36" t="s">
        <v>72</v>
      </c>
      <c r="D39" s="36" t="s">
        <v>82</v>
      </c>
      <c r="E39" s="94" t="s">
        <v>83</v>
      </c>
      <c r="F39" s="36" t="s">
        <v>75</v>
      </c>
      <c r="G39" s="36" t="s">
        <v>39</v>
      </c>
      <c r="H39" s="95" t="s">
        <v>48</v>
      </c>
      <c r="I39" s="257" t="s">
        <v>49</v>
      </c>
      <c r="J39" s="96" t="s">
        <v>84</v>
      </c>
      <c r="K39" s="97">
        <v>3</v>
      </c>
      <c r="L39" s="257">
        <f t="shared" si="0"/>
        <v>30</v>
      </c>
      <c r="M39" s="98" t="s">
        <v>39</v>
      </c>
    </row>
    <row r="40" spans="2:13" ht="30" customHeight="1">
      <c r="B40" s="99">
        <v>14</v>
      </c>
      <c r="C40" s="36" t="s">
        <v>72</v>
      </c>
      <c r="D40" s="36" t="s">
        <v>85</v>
      </c>
      <c r="E40" s="100" t="s">
        <v>86</v>
      </c>
      <c r="F40" s="36" t="s">
        <v>75</v>
      </c>
      <c r="G40" s="36" t="s">
        <v>39</v>
      </c>
      <c r="H40" s="101" t="s">
        <v>87</v>
      </c>
      <c r="I40" s="257" t="s">
        <v>49</v>
      </c>
      <c r="J40" s="287">
        <v>10</v>
      </c>
      <c r="K40" s="102">
        <v>6.4</v>
      </c>
      <c r="L40" s="257">
        <f t="shared" si="0"/>
        <v>64</v>
      </c>
      <c r="M40" s="286" t="s">
        <v>187</v>
      </c>
    </row>
    <row r="41" spans="2:13" ht="30" customHeight="1">
      <c r="B41" s="103">
        <v>15</v>
      </c>
      <c r="C41" s="36" t="s">
        <v>72</v>
      </c>
      <c r="D41" s="36" t="s">
        <v>89</v>
      </c>
      <c r="E41" s="104" t="s">
        <v>90</v>
      </c>
      <c r="F41" s="36" t="s">
        <v>75</v>
      </c>
      <c r="G41" s="36" t="s">
        <v>39</v>
      </c>
      <c r="H41" s="105" t="s">
        <v>48</v>
      </c>
      <c r="I41" s="257" t="s">
        <v>49</v>
      </c>
      <c r="J41" s="106" t="s">
        <v>53</v>
      </c>
      <c r="K41" s="107">
        <v>4.3</v>
      </c>
      <c r="L41" s="257">
        <f t="shared" si="0"/>
        <v>51.599999999999994</v>
      </c>
      <c r="M41" s="108" t="s">
        <v>39</v>
      </c>
    </row>
    <row r="42" spans="2:13" ht="30" customHeight="1">
      <c r="B42" s="109">
        <v>16</v>
      </c>
      <c r="C42" s="36" t="s">
        <v>72</v>
      </c>
      <c r="D42" s="36" t="s">
        <v>91</v>
      </c>
      <c r="E42" s="110" t="s">
        <v>92</v>
      </c>
      <c r="F42" s="36" t="s">
        <v>75</v>
      </c>
      <c r="G42" s="36" t="s">
        <v>39</v>
      </c>
      <c r="H42" s="111" t="s">
        <v>48</v>
      </c>
      <c r="I42" s="257" t="s">
        <v>49</v>
      </c>
      <c r="J42" s="112" t="s">
        <v>88</v>
      </c>
      <c r="K42" s="113">
        <v>105</v>
      </c>
      <c r="L42" s="257">
        <f t="shared" si="0"/>
        <v>630</v>
      </c>
      <c r="M42" s="114" t="s">
        <v>39</v>
      </c>
    </row>
    <row r="43" spans="2:13" ht="30" customHeight="1">
      <c r="B43" s="115">
        <v>17</v>
      </c>
      <c r="C43" s="36" t="s">
        <v>93</v>
      </c>
      <c r="D43" s="36" t="s">
        <v>94</v>
      </c>
      <c r="E43" s="116" t="s">
        <v>95</v>
      </c>
      <c r="F43" s="36" t="s">
        <v>96</v>
      </c>
      <c r="G43" s="36" t="s">
        <v>39</v>
      </c>
      <c r="H43" s="117" t="s">
        <v>48</v>
      </c>
      <c r="I43" s="257" t="s">
        <v>49</v>
      </c>
      <c r="J43" s="118" t="s">
        <v>53</v>
      </c>
      <c r="K43" s="119">
        <v>12.3</v>
      </c>
      <c r="L43" s="257">
        <f t="shared" si="0"/>
        <v>147.60000000000002</v>
      </c>
      <c r="M43" s="120" t="s">
        <v>39</v>
      </c>
    </row>
    <row r="44" spans="2:13" ht="30" customHeight="1">
      <c r="B44" s="121">
        <v>18</v>
      </c>
      <c r="C44" s="36" t="s">
        <v>93</v>
      </c>
      <c r="D44" s="36" t="s">
        <v>97</v>
      </c>
      <c r="E44" s="122" t="s">
        <v>98</v>
      </c>
      <c r="F44" s="36" t="s">
        <v>96</v>
      </c>
      <c r="G44" s="36" t="s">
        <v>39</v>
      </c>
      <c r="H44" s="123" t="s">
        <v>48</v>
      </c>
      <c r="I44" s="257" t="s">
        <v>49</v>
      </c>
      <c r="J44" s="124" t="s">
        <v>99</v>
      </c>
      <c r="K44" s="125">
        <v>12.3</v>
      </c>
      <c r="L44" s="257">
        <f t="shared" si="0"/>
        <v>110.7</v>
      </c>
      <c r="M44" s="126" t="s">
        <v>39</v>
      </c>
    </row>
    <row r="45" spans="2:13" ht="30" customHeight="1">
      <c r="B45" s="127">
        <v>19</v>
      </c>
      <c r="C45" s="36" t="s">
        <v>93</v>
      </c>
      <c r="D45" s="36" t="s">
        <v>100</v>
      </c>
      <c r="E45" s="128" t="s">
        <v>101</v>
      </c>
      <c r="F45" s="36" t="s">
        <v>96</v>
      </c>
      <c r="G45" s="36" t="s">
        <v>39</v>
      </c>
      <c r="H45" s="129" t="s">
        <v>48</v>
      </c>
      <c r="I45" s="257" t="s">
        <v>49</v>
      </c>
      <c r="J45" s="130" t="s">
        <v>88</v>
      </c>
      <c r="K45" s="131">
        <v>51.1</v>
      </c>
      <c r="L45" s="257">
        <f t="shared" si="0"/>
        <v>306.60000000000002</v>
      </c>
      <c r="M45" s="132" t="s">
        <v>39</v>
      </c>
    </row>
    <row r="46" spans="2:13" ht="30" customHeight="1">
      <c r="B46" s="133">
        <v>20</v>
      </c>
      <c r="C46" s="36" t="s">
        <v>102</v>
      </c>
      <c r="D46" s="36" t="s">
        <v>103</v>
      </c>
      <c r="E46" s="134" t="s">
        <v>104</v>
      </c>
      <c r="F46" s="36" t="s">
        <v>105</v>
      </c>
      <c r="G46" s="36" t="s">
        <v>39</v>
      </c>
      <c r="H46" s="135" t="s">
        <v>106</v>
      </c>
      <c r="I46" s="257" t="s">
        <v>49</v>
      </c>
      <c r="J46" s="136" t="s">
        <v>58</v>
      </c>
      <c r="K46" s="137">
        <v>495</v>
      </c>
      <c r="L46" s="257">
        <f t="shared" si="0"/>
        <v>495</v>
      </c>
      <c r="M46" s="286" t="s">
        <v>188</v>
      </c>
    </row>
    <row r="47" spans="2:13" ht="30" customHeight="1">
      <c r="B47" s="138">
        <v>21</v>
      </c>
      <c r="C47" s="36" t="s">
        <v>102</v>
      </c>
      <c r="D47" s="36" t="s">
        <v>107</v>
      </c>
      <c r="E47" s="139" t="s">
        <v>108</v>
      </c>
      <c r="F47" s="36" t="s">
        <v>105</v>
      </c>
      <c r="G47" s="36" t="s">
        <v>39</v>
      </c>
      <c r="H47" s="140" t="s">
        <v>106</v>
      </c>
      <c r="I47" s="257" t="s">
        <v>49</v>
      </c>
      <c r="J47" s="141" t="s">
        <v>109</v>
      </c>
      <c r="K47" s="142">
        <v>429</v>
      </c>
      <c r="L47" s="257">
        <f t="shared" si="0"/>
        <v>858</v>
      </c>
      <c r="M47" s="143" t="s">
        <v>39</v>
      </c>
    </row>
    <row r="48" spans="2:13" ht="30" customHeight="1">
      <c r="B48" s="144">
        <v>22</v>
      </c>
      <c r="C48" s="36" t="s">
        <v>110</v>
      </c>
      <c r="D48" s="36" t="s">
        <v>111</v>
      </c>
      <c r="E48" s="145" t="s">
        <v>112</v>
      </c>
      <c r="F48" s="36" t="s">
        <v>113</v>
      </c>
      <c r="G48" s="36" t="s">
        <v>39</v>
      </c>
      <c r="H48" s="146" t="s">
        <v>106</v>
      </c>
      <c r="I48" s="257" t="s">
        <v>49</v>
      </c>
      <c r="J48" s="147" t="s">
        <v>53</v>
      </c>
      <c r="K48" s="148">
        <v>121</v>
      </c>
      <c r="L48" s="257">
        <f t="shared" si="0"/>
        <v>1452</v>
      </c>
      <c r="M48" s="149" t="s">
        <v>39</v>
      </c>
    </row>
    <row r="49" spans="2:13" ht="45" customHeight="1">
      <c r="B49" s="150">
        <v>23</v>
      </c>
      <c r="C49" s="36" t="s">
        <v>114</v>
      </c>
      <c r="D49" s="36" t="s">
        <v>115</v>
      </c>
      <c r="E49" s="151" t="s">
        <v>116</v>
      </c>
      <c r="F49" s="36" t="s">
        <v>117</v>
      </c>
      <c r="G49" s="36" t="s">
        <v>39</v>
      </c>
      <c r="H49" s="152" t="s">
        <v>48</v>
      </c>
      <c r="I49" s="257" t="s">
        <v>49</v>
      </c>
      <c r="J49" s="287">
        <v>1</v>
      </c>
      <c r="K49" s="153">
        <v>63.4</v>
      </c>
      <c r="L49" s="257">
        <f t="shared" si="0"/>
        <v>63.4</v>
      </c>
      <c r="M49" s="286" t="s">
        <v>189</v>
      </c>
    </row>
    <row r="50" spans="2:13" ht="45" customHeight="1">
      <c r="B50" s="154">
        <v>24</v>
      </c>
      <c r="C50" s="36" t="s">
        <v>114</v>
      </c>
      <c r="D50" s="36" t="s">
        <v>118</v>
      </c>
      <c r="E50" s="155" t="s">
        <v>119</v>
      </c>
      <c r="F50" s="36" t="s">
        <v>117</v>
      </c>
      <c r="G50" s="36" t="s">
        <v>39</v>
      </c>
      <c r="H50" s="156" t="s">
        <v>48</v>
      </c>
      <c r="I50" s="257" t="s">
        <v>49</v>
      </c>
      <c r="J50" s="287">
        <v>1</v>
      </c>
      <c r="K50" s="157">
        <v>91.8</v>
      </c>
      <c r="L50" s="257">
        <f t="shared" si="0"/>
        <v>91.8</v>
      </c>
      <c r="M50" s="286" t="s">
        <v>189</v>
      </c>
    </row>
    <row r="51" spans="2:13" ht="30" customHeight="1">
      <c r="B51" s="158">
        <v>25</v>
      </c>
      <c r="C51" s="36" t="s">
        <v>120</v>
      </c>
      <c r="D51" s="36" t="s">
        <v>121</v>
      </c>
      <c r="E51" s="159" t="s">
        <v>122</v>
      </c>
      <c r="F51" s="36" t="s">
        <v>123</v>
      </c>
      <c r="G51" s="36" t="s">
        <v>39</v>
      </c>
      <c r="H51" s="160" t="s">
        <v>48</v>
      </c>
      <c r="I51" s="257" t="s">
        <v>49</v>
      </c>
      <c r="J51" s="161" t="s">
        <v>109</v>
      </c>
      <c r="K51" s="162">
        <v>5.7</v>
      </c>
      <c r="L51" s="257">
        <f t="shared" si="0"/>
        <v>11.4</v>
      </c>
      <c r="M51" s="163" t="s">
        <v>39</v>
      </c>
    </row>
    <row r="52" spans="2:13" ht="30" customHeight="1">
      <c r="B52" s="164">
        <v>26</v>
      </c>
      <c r="C52" s="36" t="s">
        <v>124</v>
      </c>
      <c r="D52" s="36" t="s">
        <v>125</v>
      </c>
      <c r="E52" s="165" t="s">
        <v>126</v>
      </c>
      <c r="F52" s="36" t="s">
        <v>127</v>
      </c>
      <c r="G52" s="36" t="s">
        <v>39</v>
      </c>
      <c r="H52" s="166" t="s">
        <v>48</v>
      </c>
      <c r="I52" s="257" t="s">
        <v>49</v>
      </c>
      <c r="J52" s="167" t="s">
        <v>50</v>
      </c>
      <c r="K52" s="168">
        <v>1.3</v>
      </c>
      <c r="L52" s="257">
        <f t="shared" si="0"/>
        <v>31.200000000000003</v>
      </c>
      <c r="M52" s="169" t="s">
        <v>39</v>
      </c>
    </row>
    <row r="53" spans="2:13" ht="30" customHeight="1">
      <c r="B53" s="170">
        <v>27</v>
      </c>
      <c r="C53" s="36" t="s">
        <v>124</v>
      </c>
      <c r="D53" s="36" t="s">
        <v>128</v>
      </c>
      <c r="E53" s="171" t="s">
        <v>129</v>
      </c>
      <c r="F53" s="36" t="s">
        <v>127</v>
      </c>
      <c r="G53" s="36" t="s">
        <v>39</v>
      </c>
      <c r="H53" s="172" t="s">
        <v>48</v>
      </c>
      <c r="I53" s="257" t="s">
        <v>49</v>
      </c>
      <c r="J53" s="173" t="s">
        <v>84</v>
      </c>
      <c r="K53" s="174">
        <v>3.3</v>
      </c>
      <c r="L53" s="257">
        <f t="shared" si="0"/>
        <v>33</v>
      </c>
      <c r="M53" s="286" t="s">
        <v>185</v>
      </c>
    </row>
    <row r="54" spans="2:13" ht="30" customHeight="1">
      <c r="B54" s="175">
        <v>28</v>
      </c>
      <c r="C54" s="36" t="s">
        <v>130</v>
      </c>
      <c r="D54" s="36" t="s">
        <v>131</v>
      </c>
      <c r="E54" s="176" t="s">
        <v>132</v>
      </c>
      <c r="F54" s="36" t="s">
        <v>133</v>
      </c>
      <c r="G54" s="36" t="s">
        <v>39</v>
      </c>
      <c r="H54" s="177" t="s">
        <v>48</v>
      </c>
      <c r="I54" s="257" t="s">
        <v>49</v>
      </c>
      <c r="J54" s="287">
        <v>10</v>
      </c>
      <c r="K54" s="178">
        <v>1</v>
      </c>
      <c r="L54" s="257">
        <f t="shared" si="0"/>
        <v>10</v>
      </c>
      <c r="M54" s="286" t="s">
        <v>185</v>
      </c>
    </row>
    <row r="55" spans="2:13" ht="30" customHeight="1">
      <c r="B55" s="179">
        <v>29</v>
      </c>
      <c r="C55" s="36" t="s">
        <v>130</v>
      </c>
      <c r="D55" s="36" t="s">
        <v>134</v>
      </c>
      <c r="E55" s="180" t="s">
        <v>135</v>
      </c>
      <c r="F55" s="36" t="s">
        <v>133</v>
      </c>
      <c r="G55" s="36" t="s">
        <v>39</v>
      </c>
      <c r="H55" s="181" t="s">
        <v>48</v>
      </c>
      <c r="I55" s="257" t="s">
        <v>49</v>
      </c>
      <c r="J55" s="287">
        <v>10</v>
      </c>
      <c r="K55" s="182">
        <v>1</v>
      </c>
      <c r="L55" s="257">
        <f t="shared" si="0"/>
        <v>10</v>
      </c>
      <c r="M55" s="286" t="s">
        <v>185</v>
      </c>
    </row>
    <row r="56" spans="2:13" ht="30" customHeight="1">
      <c r="B56" s="183">
        <v>30</v>
      </c>
      <c r="C56" s="36" t="s">
        <v>136</v>
      </c>
      <c r="D56" s="36" t="s">
        <v>137</v>
      </c>
      <c r="E56" s="184" t="s">
        <v>138</v>
      </c>
      <c r="F56" s="36" t="s">
        <v>139</v>
      </c>
      <c r="G56" s="36" t="s">
        <v>39</v>
      </c>
      <c r="H56" s="185" t="s">
        <v>48</v>
      </c>
      <c r="I56" s="257" t="s">
        <v>49</v>
      </c>
      <c r="J56" s="186" t="s">
        <v>50</v>
      </c>
      <c r="K56" s="187">
        <v>4.7</v>
      </c>
      <c r="L56" s="257">
        <f t="shared" si="0"/>
        <v>112.80000000000001</v>
      </c>
      <c r="M56" s="188" t="s">
        <v>39</v>
      </c>
    </row>
    <row r="57" spans="2:13" ht="30" customHeight="1">
      <c r="B57" s="189">
        <v>31</v>
      </c>
      <c r="C57" s="36" t="s">
        <v>136</v>
      </c>
      <c r="D57" s="36" t="s">
        <v>140</v>
      </c>
      <c r="E57" s="190" t="s">
        <v>141</v>
      </c>
      <c r="F57" s="36" t="s">
        <v>139</v>
      </c>
      <c r="G57" s="36" t="s">
        <v>39</v>
      </c>
      <c r="H57" s="191" t="s">
        <v>48</v>
      </c>
      <c r="I57" s="257" t="s">
        <v>49</v>
      </c>
      <c r="J57" s="192" t="s">
        <v>50</v>
      </c>
      <c r="K57" s="193">
        <v>9.1</v>
      </c>
      <c r="L57" s="257">
        <f t="shared" si="0"/>
        <v>218.39999999999998</v>
      </c>
      <c r="M57" s="194" t="s">
        <v>39</v>
      </c>
    </row>
    <row r="58" spans="2:13" ht="30" customHeight="1">
      <c r="B58" s="195">
        <v>32</v>
      </c>
      <c r="C58" s="36" t="s">
        <v>136</v>
      </c>
      <c r="D58" s="36" t="s">
        <v>142</v>
      </c>
      <c r="E58" s="196" t="s">
        <v>143</v>
      </c>
      <c r="F58" s="36" t="s">
        <v>139</v>
      </c>
      <c r="G58" s="36" t="s">
        <v>39</v>
      </c>
      <c r="H58" s="197" t="s">
        <v>48</v>
      </c>
      <c r="I58" s="257" t="s">
        <v>49</v>
      </c>
      <c r="J58" s="198" t="s">
        <v>144</v>
      </c>
      <c r="K58" s="199">
        <v>5.2</v>
      </c>
      <c r="L58" s="257">
        <f t="shared" si="0"/>
        <v>145.6</v>
      </c>
      <c r="M58" s="200" t="s">
        <v>39</v>
      </c>
    </row>
    <row r="59" spans="2:13" ht="30" customHeight="1">
      <c r="B59" s="201">
        <v>33</v>
      </c>
      <c r="C59" s="36" t="s">
        <v>136</v>
      </c>
      <c r="D59" s="36" t="s">
        <v>145</v>
      </c>
      <c r="E59" s="202" t="s">
        <v>146</v>
      </c>
      <c r="F59" s="36" t="s">
        <v>139</v>
      </c>
      <c r="G59" s="36" t="s">
        <v>39</v>
      </c>
      <c r="H59" s="203" t="s">
        <v>48</v>
      </c>
      <c r="I59" s="257" t="s">
        <v>49</v>
      </c>
      <c r="J59" s="204" t="s">
        <v>88</v>
      </c>
      <c r="K59" s="205">
        <v>121</v>
      </c>
      <c r="L59" s="257">
        <f t="shared" si="0"/>
        <v>726</v>
      </c>
      <c r="M59" s="206" t="s">
        <v>39</v>
      </c>
    </row>
    <row r="60" spans="2:13" ht="30" customHeight="1">
      <c r="B60" s="207">
        <v>34</v>
      </c>
      <c r="C60" s="36" t="s">
        <v>147</v>
      </c>
      <c r="D60" s="36" t="s">
        <v>148</v>
      </c>
      <c r="E60" s="208" t="s">
        <v>149</v>
      </c>
      <c r="F60" s="36" t="s">
        <v>150</v>
      </c>
      <c r="G60" s="36" t="s">
        <v>39</v>
      </c>
      <c r="H60" s="209" t="s">
        <v>48</v>
      </c>
      <c r="I60" s="257" t="s">
        <v>49</v>
      </c>
      <c r="J60" s="210" t="s">
        <v>88</v>
      </c>
      <c r="K60" s="211">
        <v>2.8</v>
      </c>
      <c r="L60" s="257">
        <f t="shared" si="0"/>
        <v>16.799999999999997</v>
      </c>
      <c r="M60" s="212" t="s">
        <v>39</v>
      </c>
    </row>
    <row r="61" spans="2:13" ht="30" customHeight="1">
      <c r="B61" s="213">
        <v>35</v>
      </c>
      <c r="C61" s="36" t="s">
        <v>147</v>
      </c>
      <c r="D61" s="36" t="s">
        <v>151</v>
      </c>
      <c r="E61" s="214" t="s">
        <v>152</v>
      </c>
      <c r="F61" s="36" t="s">
        <v>153</v>
      </c>
      <c r="G61" s="36" t="s">
        <v>39</v>
      </c>
      <c r="H61" s="215" t="s">
        <v>48</v>
      </c>
      <c r="I61" s="257" t="s">
        <v>49</v>
      </c>
      <c r="J61" s="216" t="s">
        <v>88</v>
      </c>
      <c r="K61" s="217">
        <v>8.4</v>
      </c>
      <c r="L61" s="257">
        <f t="shared" si="0"/>
        <v>50.400000000000006</v>
      </c>
      <c r="M61" s="218" t="s">
        <v>39</v>
      </c>
    </row>
    <row r="62" spans="2:13" ht="30" customHeight="1">
      <c r="B62" s="219">
        <v>36</v>
      </c>
      <c r="C62" s="36" t="s">
        <v>147</v>
      </c>
      <c r="D62" s="36" t="s">
        <v>154</v>
      </c>
      <c r="E62" s="220" t="s">
        <v>155</v>
      </c>
      <c r="F62" s="36" t="s">
        <v>156</v>
      </c>
      <c r="G62" s="36" t="s">
        <v>39</v>
      </c>
      <c r="H62" s="221" t="s">
        <v>48</v>
      </c>
      <c r="I62" s="257" t="s">
        <v>49</v>
      </c>
      <c r="J62" s="222" t="s">
        <v>88</v>
      </c>
      <c r="K62" s="223">
        <v>4</v>
      </c>
      <c r="L62" s="257">
        <f t="shared" si="0"/>
        <v>24</v>
      </c>
      <c r="M62" s="224" t="s">
        <v>39</v>
      </c>
    </row>
    <row r="63" spans="2:13" ht="30" customHeight="1">
      <c r="B63" s="225">
        <v>37</v>
      </c>
      <c r="C63" s="36" t="s">
        <v>147</v>
      </c>
      <c r="D63" s="36" t="s">
        <v>157</v>
      </c>
      <c r="E63" s="226" t="s">
        <v>158</v>
      </c>
      <c r="F63" s="36" t="s">
        <v>159</v>
      </c>
      <c r="G63" s="36" t="s">
        <v>39</v>
      </c>
      <c r="H63" s="227" t="s">
        <v>48</v>
      </c>
      <c r="I63" s="257" t="s">
        <v>49</v>
      </c>
      <c r="J63" s="228" t="s">
        <v>88</v>
      </c>
      <c r="K63" s="229">
        <v>0.4</v>
      </c>
      <c r="L63" s="257">
        <f t="shared" si="0"/>
        <v>2.4000000000000004</v>
      </c>
      <c r="M63" s="230" t="s">
        <v>39</v>
      </c>
    </row>
    <row r="64" spans="2:13" ht="30" customHeight="1">
      <c r="B64" s="231">
        <v>38</v>
      </c>
      <c r="C64" s="36" t="s">
        <v>147</v>
      </c>
      <c r="D64" s="36" t="s">
        <v>160</v>
      </c>
      <c r="E64" s="232" t="s">
        <v>161</v>
      </c>
      <c r="F64" s="36" t="s">
        <v>162</v>
      </c>
      <c r="G64" s="36" t="s">
        <v>39</v>
      </c>
      <c r="H64" s="233" t="s">
        <v>48</v>
      </c>
      <c r="I64" s="257" t="s">
        <v>49</v>
      </c>
      <c r="J64" s="234" t="s">
        <v>53</v>
      </c>
      <c r="K64" s="235">
        <v>8.4</v>
      </c>
      <c r="L64" s="257">
        <f t="shared" si="0"/>
        <v>100.80000000000001</v>
      </c>
      <c r="M64" s="236" t="s">
        <v>39</v>
      </c>
    </row>
    <row r="65" spans="2:13" ht="30" customHeight="1">
      <c r="B65" s="237">
        <v>39</v>
      </c>
      <c r="C65" s="36" t="s">
        <v>147</v>
      </c>
      <c r="D65" s="36" t="s">
        <v>163</v>
      </c>
      <c r="E65" s="238" t="s">
        <v>164</v>
      </c>
      <c r="F65" s="36" t="s">
        <v>165</v>
      </c>
      <c r="G65" s="36" t="s">
        <v>39</v>
      </c>
      <c r="H65" s="239" t="s">
        <v>48</v>
      </c>
      <c r="I65" s="257" t="s">
        <v>49</v>
      </c>
      <c r="J65" s="240" t="s">
        <v>50</v>
      </c>
      <c r="K65" s="241">
        <v>7.8</v>
      </c>
      <c r="L65" s="257">
        <f t="shared" si="0"/>
        <v>187.2</v>
      </c>
      <c r="M65" s="242" t="s">
        <v>39</v>
      </c>
    </row>
    <row r="66" spans="2:13" ht="30" customHeight="1">
      <c r="B66" s="243">
        <v>40</v>
      </c>
      <c r="C66" s="36" t="s">
        <v>147</v>
      </c>
      <c r="D66" s="36" t="s">
        <v>166</v>
      </c>
      <c r="E66" s="244" t="s">
        <v>167</v>
      </c>
      <c r="F66" s="36" t="s">
        <v>168</v>
      </c>
      <c r="G66" s="36" t="s">
        <v>39</v>
      </c>
      <c r="H66" s="245" t="s">
        <v>48</v>
      </c>
      <c r="I66" s="257" t="s">
        <v>49</v>
      </c>
      <c r="J66" s="246" t="s">
        <v>53</v>
      </c>
      <c r="K66" s="247">
        <v>7.8</v>
      </c>
      <c r="L66" s="257">
        <f t="shared" si="0"/>
        <v>93.6</v>
      </c>
      <c r="M66" s="248" t="s">
        <v>39</v>
      </c>
    </row>
    <row r="67" spans="2:13" ht="30" customHeight="1">
      <c r="B67" s="249">
        <v>41</v>
      </c>
      <c r="C67" s="36" t="s">
        <v>169</v>
      </c>
      <c r="D67" s="36" t="s">
        <v>170</v>
      </c>
      <c r="E67" s="250" t="s">
        <v>171</v>
      </c>
      <c r="F67" s="36" t="s">
        <v>172</v>
      </c>
      <c r="G67" s="36" t="s">
        <v>39</v>
      </c>
      <c r="H67" s="251" t="s">
        <v>48</v>
      </c>
      <c r="I67" s="257" t="s">
        <v>49</v>
      </c>
      <c r="J67" s="287">
        <v>10</v>
      </c>
      <c r="K67" s="252">
        <v>0.8</v>
      </c>
      <c r="L67" s="257">
        <f t="shared" si="0"/>
        <v>8</v>
      </c>
      <c r="M67" s="286" t="s">
        <v>185</v>
      </c>
    </row>
    <row r="68" spans="2:13" ht="30" customHeight="1">
      <c r="B68" s="253">
        <v>42</v>
      </c>
      <c r="C68" s="36" t="s">
        <v>169</v>
      </c>
      <c r="D68" s="36" t="s">
        <v>173</v>
      </c>
      <c r="E68" s="254" t="s">
        <v>174</v>
      </c>
      <c r="F68" s="36" t="s">
        <v>172</v>
      </c>
      <c r="G68" s="36" t="s">
        <v>39</v>
      </c>
      <c r="H68" s="255" t="s">
        <v>48</v>
      </c>
      <c r="I68" s="257" t="s">
        <v>49</v>
      </c>
      <c r="J68" s="287">
        <v>10</v>
      </c>
      <c r="K68" s="256">
        <v>1</v>
      </c>
      <c r="L68" s="257">
        <f t="shared" si="0"/>
        <v>10</v>
      </c>
      <c r="M68" s="286" t="s">
        <v>185</v>
      </c>
    </row>
    <row r="69" spans="2:13">
      <c r="L69" s="3">
        <f>SUM(L27:L68)</f>
        <v>8164.8999999999987</v>
      </c>
    </row>
  </sheetData>
  <protectedRanges>
    <protectedRange sqref="K27" name="K27"/>
    <protectedRange sqref="D22" name="D22"/>
  </protectedRanges>
  <mergeCells count="23">
    <mergeCell ref="B26:C26"/>
    <mergeCell ref="D26:F26"/>
    <mergeCell ref="G26:H26"/>
    <mergeCell ref="I26:M26"/>
    <mergeCell ref="D20:E20"/>
    <mergeCell ref="G20:H20"/>
    <mergeCell ref="I20:J20"/>
    <mergeCell ref="D22:J22"/>
    <mergeCell ref="B25:C25"/>
    <mergeCell ref="D25:F25"/>
    <mergeCell ref="G25:H25"/>
    <mergeCell ref="I25:M25"/>
    <mergeCell ref="D16:E16"/>
    <mergeCell ref="G16:H16"/>
    <mergeCell ref="I16:J16"/>
    <mergeCell ref="D18:E18"/>
    <mergeCell ref="G18:H18"/>
    <mergeCell ref="I18:J18"/>
    <mergeCell ref="B3:K3"/>
    <mergeCell ref="B4:K4"/>
    <mergeCell ref="D14:E14"/>
    <mergeCell ref="G14:H14"/>
    <mergeCell ref="I14:J14"/>
  </mergeCells>
  <phoneticPr fontId="9" type="noConversion"/>
  <dataValidations count="6">
    <dataValidation type="list" allowBlank="1" showInputMessage="1" showErrorMessage="1" sqref="D16:E16" xr:uid="{00000000-0002-0000-0000-000000000000}">
      <formula1>"元,美元,英镑,日元,港元,欧元,新西兰元,新加坡元,泰铢,卢布"</formula1>
    </dataValidation>
    <dataValidation type="list" allowBlank="1" showInputMessage="1" showErrorMessage="1" sqref="D18:E18" xr:uid="{00000000-0002-0000-0000-000001000000}">
      <formula1>"现金,电汇,转账"</formula1>
    </dataValidation>
    <dataValidation type="list" allowBlank="1" showInputMessage="1" showErrorMessage="1" sqref="I20:J20" xr:uid="{00000000-0002-0000-0000-000002000000}">
      <formula1>"无,增值税发票,普通发票,专用发票"</formula1>
    </dataValidation>
    <dataValidation type="list" allowBlank="1" showInputMessage="1" showErrorMessage="1" sqref="I27:I68" xr:uid="{00000000-0002-0000-0000-000003000000}">
      <formula1>"原装,进口,国产,OEN"</formula1>
    </dataValidation>
    <dataValidation type="list" allowBlank="1" showInputMessage="1" showErrorMessage="1" sqref="I69:I65535" xr:uid="{00000000-0002-0000-0000-000004000000}">
      <formula1>"原装,国产,进口,OEN"</formula1>
    </dataValidation>
    <dataValidation type="list" allowBlank="1" showErrorMessage="1" sqref="I27:I65536" xr:uid="{00000000-0002-0000-0000-000005000000}">
      <formula1>"OEM,原装,国产,进口,翻新件,旧件"</formula1>
    </dataValidation>
  </dataValidations>
  <printOptions horizontalCentered="1"/>
  <pageMargins left="0.39305555555555599" right="0.39305555555555599" top="0.39305555555555599" bottom="0.39305555555555599" header="0.196527777777778" footer="0.196527777777778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K27" rangeCreator="" othersAccessPermission="edit"/>
    <arrUserId title="D22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报价单导入</vt:lpstr>
      <vt:lpstr>报价单导入!Print_Area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wangqinghui</dc:creator>
  <cp:lastModifiedBy>Lau Chi Wai</cp:lastModifiedBy>
  <dcterms:created xsi:type="dcterms:W3CDTF">2019-05-22T05:34:00Z</dcterms:created>
  <dcterms:modified xsi:type="dcterms:W3CDTF">2025-05-06T07:45:32Z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A2D7480CDC794E8B8EE885969DDFA457_12</vt:lpwstr>
  </property>
</Properties>
</file>