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<sst xmlns="http://schemas.openxmlformats.org/spreadsheetml/2006/main" count="96" uniqueCount="84">
  <si>
    <t>赢海调试使用（临时）</t>
  </si>
  <si>
    <t/>
  </si>
  <si>
    <t>物料询价单 Materials Inquiry</t>
  </si>
  <si>
    <t>询价单号 Quotation No. : 967220260203001</t>
  </si>
  <si>
    <t>5de3c71be5fd4a52900cb31f8fa67ec3</t>
  </si>
  <si>
    <t>询价信息 Inquiry info</t>
  </si>
  <si>
    <t>客户公司
Client Company：</t>
  </si>
  <si>
    <t>赢海优选/null</t>
  </si>
  <si>
    <t>客户单号
Order No.：</t>
  </si>
  <si>
    <t>967220260203001</t>
  </si>
  <si>
    <t>询价日期
Inquiry Date：</t>
  </si>
  <si>
    <t>询价有效期
Inquiry valid from：</t>
  </si>
  <si>
    <t>2026-02-03 00:00:00</t>
  </si>
  <si>
    <t>至
To：</t>
  </si>
  <si>
    <t>2026-02-28 23:59:59</t>
  </si>
  <si>
    <t>船名
M/V：</t>
  </si>
  <si>
    <t>培训船舶</t>
  </si>
  <si>
    <t>IMO：</t>
  </si>
  <si>
    <t>供货期
Delivery period：</t>
  </si>
  <si>
    <t>供货地点
Receipt Place：</t>
  </si>
  <si>
    <t>大连港</t>
  </si>
  <si>
    <t>需求日期
Required date：</t>
  </si>
  <si>
    <t>2026-02-05</t>
  </si>
  <si>
    <t>客户联系人
Client Contact：：</t>
  </si>
  <si>
    <t>客户联系电话
Client Contact No.：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</si>
  <si>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</si>
  <si>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</si>
  <si>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</si>
  <si>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</si>
  <si>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</si>
  <si>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</si>
  <si>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</si>
  <si>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</si>
  <si>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</si>
  <si>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</si>
  <si>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</si>
  <si>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</si>
  <si>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</si>
  <si>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</si>
  <si>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</si>
  <si>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</si>
  <si>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</si>
  <si>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科技</t>
  </si>
  <si>
    <t>电话
Contact No.：</t>
  </si>
  <si>
    <t>17712868888</t>
  </si>
  <si>
    <t xml:space="preserve">邮箱
Email： </t>
  </si>
  <si>
    <t>zl@yinghaikeji.com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</si>
  <si>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</si>
  <si>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</si>
  <si>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</si>
  <si>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</si>
  <si>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</si>
  <si>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</si>
  <si>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</si>
  <si>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</si>
  <si>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</si>
  <si>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</si>
  <si>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</si>
  <si>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</si>
  <si>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</si>
  <si>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</si>
  <si>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</si>
  <si>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</si>
  <si>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</si>
  <si>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</si>
  <si>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食品
Category：PROVISIONS</t>
  </si>
  <si>
    <t>分类名称 : 食品</t>
  </si>
  <si>
    <t>四季豆豆
BEANS STRING FRESH</t>
  </si>
  <si>
    <t>BEANS STRING FRESH</t>
  </si>
  <si>
    <t>000107</t>
  </si>
  <si>
    <t>千克</t>
  </si>
  <si>
    <t>10.0</t>
  </si>
  <si>
    <t>f8f19cb5a77444438b58e5dc31a16047</t>
  </si>
  <si>
    <t>金锣王</t>
  </si>
  <si>
    <t>10</t>
  </si>
  <si>
    <t>盒</t>
  </si>
  <si>
    <t>516997331ae2427383023b4a817353b7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</si>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</sst>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/>
      <c r="H8" s="16"/>
      <c r="I8" s="16"/>
      <c r="J8" s="17" t="s">
        <v>25</v>
      </c>
      <c r="K8" s="16" t="s">
        <v>26</v>
      </c>
      <c r="L8" s="16"/>
      <c r="M8" s="16"/>
      <c r="N8" s="17" t="s">
        <v>27</v>
      </c>
      <c r="O8" s="16"/>
      <c r="P8" s="17"/>
      <c r="Q8" s="17"/>
      <c r="R8" s="17"/>
      <c r="S8" s="17"/>
    </row>
    <row r="9" ht="27.5" customHeight="true">
      <c r="B9" s="17" t="s">
        <v>28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29</v>
      </c>
      <c r="E11" s="3" t="s">
        <v>30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31</v>
      </c>
      <c r="C13" s="8"/>
      <c r="E13" t="s" s="7">
        <v>32</v>
      </c>
      <c r="F13" s="8"/>
      <c r="I13" s="7" t="s">
        <v>33</v>
      </c>
      <c r="J13" s="9"/>
      <c r="K13" s="9"/>
      <c r="M13" s="7" t="s">
        <v>34</v>
      </c>
      <c r="N13" s="8"/>
      <c r="R13" s="7" t="s">
        <v>35</v>
      </c>
      <c r="S13" s="8"/>
    </row>
    <row r="14" ht="5.0" customHeight="true"/>
    <row r="15" ht="27.5" customHeight="true">
      <c r="B15" s="7" t="s">
        <v>36</v>
      </c>
      <c r="C15" s="8"/>
      <c r="E15" s="7" t="s">
        <v>37</v>
      </c>
      <c r="F15" s="8"/>
      <c r="I15" s="7" t="s">
        <v>38</v>
      </c>
      <c r="J15" s="8"/>
      <c r="K15" s="8"/>
      <c r="M15" s="7" t="s">
        <v>39</v>
      </c>
      <c r="N15" s="8"/>
      <c r="R15" s="7" t="s">
        <v>40</v>
      </c>
      <c r="S15" s="9"/>
    </row>
    <row r="16" ht="5.0" customHeight="true"/>
    <row r="17" ht="27.5" customHeight="true">
      <c r="B17" s="7" t="s">
        <v>41</v>
      </c>
      <c r="C17" s="10" t="s">
        <v>42</v>
      </c>
      <c r="E17" s="7" t="s">
        <v>43</v>
      </c>
      <c r="F17" s="10" t="s">
        <v>44</v>
      </c>
      <c r="I17" s="7" t="s">
        <v>45</v>
      </c>
      <c r="J17" s="10" t="s">
        <v>46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48</v>
      </c>
      <c r="C22" s="22" t="s">
        <v>49</v>
      </c>
      <c r="D22" s="22" t="s">
        <v>50</v>
      </c>
      <c r="E22" s="22" t="s">
        <v>51</v>
      </c>
      <c r="F22" s="22" t="s">
        <v>52</v>
      </c>
      <c r="G22" s="22" t="s">
        <v>53</v>
      </c>
      <c r="H22" s="22"/>
      <c r="I22" s="22"/>
      <c r="J22" s="22" t="s">
        <v>54</v>
      </c>
      <c r="K22" s="22" t="s">
        <v>55</v>
      </c>
      <c r="L22" s="22" t="s">
        <v>56</v>
      </c>
      <c r="M22" s="22" t="s">
        <v>57</v>
      </c>
      <c r="N22" s="22" t="s">
        <v>58</v>
      </c>
      <c r="O22" s="22" t="s">
        <v>59</v>
      </c>
      <c r="P22" s="22" t="s">
        <v>60</v>
      </c>
      <c r="Q22" s="22" t="s">
        <v>61</v>
      </c>
      <c r="R22" s="22" t="s">
        <v>62</v>
      </c>
      <c r="S22" s="22" t="s">
        <v>63</v>
      </c>
      <c r="T22" t="s">
        <v>64</v>
      </c>
    </row>
    <row r="23" ht="40.0" customHeight="true">
      <c r="B23" t="s" s="28">
        <v>65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66</v>
      </c>
    </row>
    <row r="25" ht="45.0" customHeight="true">
      <c r="B25" t="n" s="23">
        <v>1.0</v>
      </c>
      <c r="C25" t="s" s="25">
        <v>67</v>
      </c>
      <c r="D25" s="25" t="s">
        <v>68</v>
      </c>
      <c r="E25" t="s" s="25">
        <v>69</v>
      </c>
      <c r="F25" t="s" s="25">
        <v>1</v>
      </c>
      <c r="G25" s="25" t="s">
        <v>1</v>
      </c>
      <c r="H25" s="25"/>
      <c r="I25" s="23"/>
      <c r="J25" t="s" s="23">
        <v>70</v>
      </c>
      <c r="K25" s="23" t="s">
        <v>71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72</v>
      </c>
    </row>
    <row r="26" ht="30.0" customHeight="true">
      <c r="B26" t="n" s="23">
        <v>2.0</v>
      </c>
      <c r="C26" t="s" s="25">
        <v>73</v>
      </c>
      <c r="D26" s="25"/>
      <c r="E26" t="s" s="25">
        <v>1</v>
      </c>
      <c r="F26" t="s" s="25">
        <v>74</v>
      </c>
      <c r="G26" s="25" t="s">
        <v>1</v>
      </c>
      <c r="H26" s="25"/>
      <c r="I26" s="23"/>
      <c r="J26" t="s" s="23">
        <v>75</v>
      </c>
      <c r="K26" s="23" t="s">
        <v>71</v>
      </c>
      <c r="L26" s="23"/>
      <c r="M26" s="19"/>
      <c r="N26" s="21"/>
      <c r="O26" s="23" t="n">
        <v>0.0</v>
      </c>
      <c r="P26" s="24">
        <f>IF(INDIRECT("N"&amp;ROW())="","",INDIRECT("K"&amp;ROW())*INDIRECT("N"&amp;ROW()))</f>
      </c>
      <c r="Q26" s="20" t="n">
        <f>J13</f>
      </c>
      <c r="R26" t="s" s="24">
        <v>1</v>
      </c>
      <c r="S26" s="19" t="s">
        <v>1</v>
      </c>
      <c r="T26" t="s">
        <v>76</v>
      </c>
    </row>
    <row r="27" ht="5.0" customHeight="true"/>
    <row r="28" ht="75.0" customHeight="true">
      <c r="F28" t="s" s="34">
        <v>77</v>
      </c>
      <c r="G28" s="31">
        <f>ROUND(K25,2)*ROUND(N25,4)+ROUND(K26,2)*ROUND(N26,4)+ROUND(S15,4)</f>
      </c>
      <c r="I28" t="s" s="34">
        <v>78</v>
      </c>
      <c r="J28" s="33" t="s">
        <v>79</v>
      </c>
      <c r="L28" t="s" s="34">
        <v>80</v>
      </c>
      <c r="M28" s="33" t="s">
        <v>81</v>
      </c>
      <c r="N28" t="s" s="34">
        <v>82</v>
      </c>
      <c r="O28" s="34"/>
      <c r="P28" s="31">
        <f>IF(INDIRECT("M"&amp;ROW())="是",(ROUND(ROUND(K25,2)*ROUND(N25,4)+ROUND(K26,2)*ROUND(N26,4),5)*ROUND(INDIRECT("J"&amp;ROW()),2)/100)+(ROUND(S15,2)*ROUND(INDIRECT("J"&amp;ROW()),2)/100),(ROUND(ROUND(K25,2)*ROUND(N25,4)+ROUND(K26,2)*ROUND(N26,4),5)*ROUND(INDIRECT("J"&amp;ROW()),2))/100+ROUND(S15,2))</f>
      </c>
      <c r="Q28" s="31" t="s">
        <v>83</v>
      </c>
    </row>
    <row r="30" ht="45.0" customHeight="true">
      <c r="B30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G26:I26"/>
    <mergeCell ref="Q28:S38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8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2026-02-03T01:15:02Z</dcterms:created>
  <dc:creator>Apache POI</dc:creator>
</cp:coreProperties>
</file>